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<sst xmlns="http://schemas.openxmlformats.org/spreadsheetml/2006/main" count="37" uniqueCount="37">
  <si>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</si>
  <si>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</si>
  <si>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</si>
  <si>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</si>
  <si>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</si>
  <si>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</si>
  <si>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</si>
  <si>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</si>
  <si>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</si>
  <si>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</si>
  <si>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</si>
  <si>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</si>
  <si>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</si>
  <si>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</si>
  <si>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</si>
  <si>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</si>
  <si>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</si>
  <si>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</si>
  <si>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</si>
  <si>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</si>
  <si>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</si>
  <si>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</si>
  <si>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</si>
  <si>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VALOARE CONTR MAI 2022</t>
  </si>
  <si>
    <t>VALOARE CONTR IUN 2022</t>
  </si>
  <si>
    <t>TOTAL VALOARE CONTR TRIM II 2022</t>
  </si>
  <si>
    <t>VALOARE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</si>
  <si>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</si>
  <si>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</si>
  <si>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</si>
  <si>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</si>
  <si>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</si>
  <si>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</si>
  <si>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</si>
  <si>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</si>
  <si>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 xml:space="preserve">PENTRU FURNIZORII DIN AMB. DE SPECIALITATE CLINIC- ECHOGRAFII </t>
  </si>
  <si>
    <t>SITUATIA VALORILOR DE CONTRACT ACTUALIZATA LA DATA DE 14.12.2022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</si>
</sst>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3" fontId="16" fillId="0" borderId="0" xfId="62" applyFont="1" applyFill="1" applyAlignment="1">
      <alignment horizontal="left"/>
    </xf>
    <xf numFmtId="0" fontId="4" fillId="0" borderId="0" xfId="0" applyFont="1" applyFill="1" applyAlignment="1">
      <alignment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9">
      <selection activeCell="B22" sqref="B22:B23"/>
    </sheetView>
  </sheetViews>
  <sheetFormatPr defaultColWidth="11.421875" defaultRowHeight="12.75"/>
  <cols>
    <col min="1" max="1" width="4.00390625" style="2" customWidth="1"/>
    <col min="2" max="2" width="31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0039062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421875" style="2" customWidth="1"/>
    <col min="16" max="16" width="10.140625" style="2" customWidth="1"/>
    <col min="17" max="17" width="10.421875" style="2" customWidth="1"/>
    <col min="18" max="18" width="11.8515625" style="2" customWidth="1"/>
    <col min="19" max="19" width="12.57421875" style="2" customWidth="1"/>
    <col min="20" max="16384" width="11.421875" style="2" customWidth="1"/>
  </cols>
  <sheetData>
    <row r="1" spans="1:9" ht="12.75">
      <c r="A1" s="42"/>
      <c r="B1" s="17"/>
      <c r="E1" s="2"/>
      <c r="H1" s="43"/>
      <c r="I1" s="2"/>
    </row>
    <row r="2" spans="1:12" ht="12.75">
      <c r="A2" s="42"/>
      <c r="B2" s="17"/>
      <c r="E2" s="2"/>
      <c r="F2" s="43" t="s">
        <v>36</v>
      </c>
      <c r="J2" s="5"/>
      <c r="K2" s="5"/>
      <c r="L2" s="5"/>
    </row>
    <row r="3" spans="1:12" ht="12.75">
      <c r="A3" s="42"/>
      <c r="B3" s="17"/>
      <c r="E3" s="2"/>
      <c r="F3" s="43" t="s">
        <v>35</v>
      </c>
      <c r="J3" s="5"/>
      <c r="K3" s="5"/>
      <c r="L3" s="5"/>
    </row>
    <row r="4" spans="5:9" ht="18.75" customHeight="1">
      <c r="E4" s="30"/>
      <c r="H4" s="30"/>
      <c r="I4" s="30"/>
    </row>
    <row r="5" spans="1:19" s="3" customFormat="1" ht="100.5" customHeight="1">
      <c r="A5" s="32" t="s">
        <v>1</v>
      </c>
      <c r="B5" s="33" t="s">
        <v>3</v>
      </c>
      <c r="C5" s="34" t="s">
        <v>18</v>
      </c>
      <c r="D5" s="34" t="s">
        <v>19</v>
      </c>
      <c r="E5" s="34" t="s">
        <v>20</v>
      </c>
      <c r="F5" s="31" t="s">
        <v>21</v>
      </c>
      <c r="G5" s="34" t="s">
        <v>22</v>
      </c>
      <c r="H5" s="31" t="s">
        <v>23</v>
      </c>
      <c r="I5" s="31" t="s">
        <v>24</v>
      </c>
      <c r="J5" s="31" t="s">
        <v>25</v>
      </c>
      <c r="K5" s="31" t="s">
        <v>26</v>
      </c>
      <c r="L5" s="31" t="s">
        <v>27</v>
      </c>
      <c r="M5" s="31" t="s">
        <v>28</v>
      </c>
      <c r="N5" s="31" t="s">
        <v>29</v>
      </c>
      <c r="O5" s="31" t="s">
        <v>30</v>
      </c>
      <c r="P5" s="31" t="s">
        <v>31</v>
      </c>
      <c r="Q5" s="31" t="s">
        <v>32</v>
      </c>
      <c r="R5" s="31" t="s">
        <v>33</v>
      </c>
      <c r="S5" s="31" t="s">
        <v>34</v>
      </c>
    </row>
    <row r="6" spans="1:19" ht="36" customHeight="1">
      <c r="A6" s="8">
        <v>1</v>
      </c>
      <c r="B6" s="39" t="s">
        <v>0</v>
      </c>
      <c r="C6" s="15">
        <v>2000</v>
      </c>
      <c r="D6" s="15">
        <v>3140</v>
      </c>
      <c r="E6" s="15">
        <v>2280</v>
      </c>
      <c r="F6" s="15">
        <v>7420</v>
      </c>
      <c r="G6" s="15">
        <v>2200</v>
      </c>
      <c r="H6" s="15">
        <v>2560</v>
      </c>
      <c r="I6" s="15">
        <v>3640</v>
      </c>
      <c r="J6" s="15">
        <v>8400</v>
      </c>
      <c r="K6" s="15">
        <v>2090</v>
      </c>
      <c r="L6" s="15">
        <v>2520</v>
      </c>
      <c r="M6" s="15">
        <v>2060</v>
      </c>
      <c r="N6" s="15">
        <v>6670</v>
      </c>
      <c r="O6" s="15">
        <v>2160</v>
      </c>
      <c r="P6" s="15">
        <v>3414.19</v>
      </c>
      <c r="Q6" s="15">
        <v>1585.81</v>
      </c>
      <c r="R6" s="15">
        <v>7160</v>
      </c>
      <c r="S6" s="15">
        <f aca="true" t="shared" si="0" ref="S6:S20">F6+J6+N6+R6</f>
        <v>29650</v>
      </c>
    </row>
    <row r="7" spans="1:19" s="4" customFormat="1" ht="45" customHeight="1">
      <c r="A7" s="8">
        <v>2</v>
      </c>
      <c r="B7" s="40" t="s">
        <v>5</v>
      </c>
      <c r="C7" s="15">
        <v>1200</v>
      </c>
      <c r="D7" s="15">
        <v>2160</v>
      </c>
      <c r="E7" s="15">
        <v>1260</v>
      </c>
      <c r="F7" s="15">
        <v>4620</v>
      </c>
      <c r="G7" s="15">
        <v>1320</v>
      </c>
      <c r="H7" s="15">
        <v>1200</v>
      </c>
      <c r="I7" s="15">
        <v>1800</v>
      </c>
      <c r="J7" s="15">
        <v>4320</v>
      </c>
      <c r="K7" s="15">
        <v>1260</v>
      </c>
      <c r="L7" s="15">
        <v>1200</v>
      </c>
      <c r="M7" s="15">
        <v>1260</v>
      </c>
      <c r="N7" s="15">
        <v>3720</v>
      </c>
      <c r="O7" s="15">
        <v>1920</v>
      </c>
      <c r="P7" s="15">
        <v>2114.84</v>
      </c>
      <c r="Q7" s="15">
        <v>945.16</v>
      </c>
      <c r="R7" s="15">
        <v>4980</v>
      </c>
      <c r="S7" s="15">
        <f t="shared" si="0"/>
        <v>17640</v>
      </c>
    </row>
    <row r="8" spans="1:19" s="4" customFormat="1" ht="36" customHeight="1">
      <c r="A8" s="8">
        <v>3</v>
      </c>
      <c r="B8" s="39" t="s">
        <v>9</v>
      </c>
      <c r="C8" s="15">
        <v>8870</v>
      </c>
      <c r="D8" s="15">
        <v>13420</v>
      </c>
      <c r="E8" s="15">
        <v>14040</v>
      </c>
      <c r="F8" s="15">
        <v>36330</v>
      </c>
      <c r="G8" s="15">
        <v>13300</v>
      </c>
      <c r="H8" s="15">
        <v>13000</v>
      </c>
      <c r="I8" s="15">
        <v>12950</v>
      </c>
      <c r="J8" s="15">
        <v>39250</v>
      </c>
      <c r="K8" s="15">
        <v>12250</v>
      </c>
      <c r="L8" s="15">
        <v>12250</v>
      </c>
      <c r="M8" s="15">
        <v>12950</v>
      </c>
      <c r="N8" s="15">
        <v>37450</v>
      </c>
      <c r="O8" s="15">
        <v>13300</v>
      </c>
      <c r="P8" s="15">
        <v>15394.57</v>
      </c>
      <c r="Q8" s="15">
        <v>8715.43</v>
      </c>
      <c r="R8" s="15">
        <v>37410</v>
      </c>
      <c r="S8" s="15">
        <f t="shared" si="0"/>
        <v>150440</v>
      </c>
    </row>
    <row r="9" spans="1:19" s="4" customFormat="1" ht="36" customHeight="1">
      <c r="A9" s="8">
        <v>4</v>
      </c>
      <c r="B9" s="39" t="s">
        <v>7</v>
      </c>
      <c r="C9" s="15">
        <v>1500</v>
      </c>
      <c r="D9" s="15">
        <v>2400</v>
      </c>
      <c r="E9" s="15">
        <v>1740</v>
      </c>
      <c r="F9" s="15">
        <v>5640</v>
      </c>
      <c r="G9" s="15">
        <v>840</v>
      </c>
      <c r="H9" s="15">
        <v>1980</v>
      </c>
      <c r="I9" s="15">
        <v>960</v>
      </c>
      <c r="J9" s="15">
        <v>3780</v>
      </c>
      <c r="K9" s="15">
        <v>960</v>
      </c>
      <c r="L9" s="15">
        <v>1680</v>
      </c>
      <c r="M9" s="15">
        <v>2100</v>
      </c>
      <c r="N9" s="15">
        <v>4740</v>
      </c>
      <c r="O9" s="15">
        <v>1680</v>
      </c>
      <c r="P9" s="15">
        <v>1879.9</v>
      </c>
      <c r="Q9" s="15">
        <v>1300.1</v>
      </c>
      <c r="R9" s="15">
        <v>4860</v>
      </c>
      <c r="S9" s="15">
        <f t="shared" si="0"/>
        <v>19020</v>
      </c>
    </row>
    <row r="10" spans="1:19" ht="36" customHeight="1">
      <c r="A10" s="8">
        <v>5</v>
      </c>
      <c r="B10" s="39" t="s">
        <v>4</v>
      </c>
      <c r="C10" s="15">
        <v>1200</v>
      </c>
      <c r="D10" s="15">
        <v>1400</v>
      </c>
      <c r="E10" s="15">
        <v>3520</v>
      </c>
      <c r="F10" s="15">
        <v>6120</v>
      </c>
      <c r="G10" s="15">
        <v>1380</v>
      </c>
      <c r="H10" s="15">
        <v>1760</v>
      </c>
      <c r="I10" s="15">
        <v>2640</v>
      </c>
      <c r="J10" s="15">
        <v>5780</v>
      </c>
      <c r="K10" s="15">
        <v>2400</v>
      </c>
      <c r="L10" s="15">
        <v>1520</v>
      </c>
      <c r="M10" s="15">
        <v>1340</v>
      </c>
      <c r="N10" s="15">
        <v>5260</v>
      </c>
      <c r="O10" s="15">
        <v>2260</v>
      </c>
      <c r="P10" s="15">
        <v>2211.52</v>
      </c>
      <c r="Q10" s="15">
        <v>1028.48</v>
      </c>
      <c r="R10" s="15">
        <v>5500</v>
      </c>
      <c r="S10" s="15">
        <f t="shared" si="0"/>
        <v>22660</v>
      </c>
    </row>
    <row r="11" spans="1:19" ht="36" customHeight="1">
      <c r="A11" s="8">
        <v>6</v>
      </c>
      <c r="B11" s="39" t="s">
        <v>16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2335</v>
      </c>
      <c r="P11" s="15">
        <v>2579.39</v>
      </c>
      <c r="Q11" s="15">
        <v>2570.61</v>
      </c>
      <c r="R11" s="15">
        <v>7485</v>
      </c>
      <c r="S11" s="15">
        <f t="shared" si="0"/>
        <v>7485</v>
      </c>
    </row>
    <row r="12" spans="1:19" s="4" customFormat="1" ht="36" customHeight="1">
      <c r="A12" s="8">
        <v>7</v>
      </c>
      <c r="B12" s="41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4560</v>
      </c>
      <c r="L12" s="15">
        <v>5200</v>
      </c>
      <c r="M12" s="15">
        <v>5060</v>
      </c>
      <c r="N12" s="15">
        <v>14820</v>
      </c>
      <c r="O12" s="15">
        <v>2900</v>
      </c>
      <c r="P12" s="15">
        <v>4599.22</v>
      </c>
      <c r="Q12" s="15">
        <v>2160.78</v>
      </c>
      <c r="R12" s="15">
        <v>9660</v>
      </c>
      <c r="S12" s="15">
        <f t="shared" si="0"/>
        <v>44860</v>
      </c>
    </row>
    <row r="13" spans="1:19" s="4" customFormat="1" ht="36" customHeight="1">
      <c r="A13" s="8">
        <v>8</v>
      </c>
      <c r="B13" s="41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570</v>
      </c>
      <c r="P13" s="15">
        <v>1362.87</v>
      </c>
      <c r="Q13" s="15">
        <v>587.13</v>
      </c>
      <c r="R13" s="15">
        <v>2520</v>
      </c>
      <c r="S13" s="15">
        <f t="shared" si="0"/>
        <v>2520</v>
      </c>
    </row>
    <row r="14" spans="1:19" s="4" customFormat="1" ht="36" customHeight="1">
      <c r="A14" s="8">
        <v>9</v>
      </c>
      <c r="B14" s="41" t="s">
        <v>12</v>
      </c>
      <c r="C14" s="15">
        <v>1100</v>
      </c>
      <c r="D14" s="15">
        <v>1375</v>
      </c>
      <c r="E14" s="15">
        <v>2255</v>
      </c>
      <c r="F14" s="15">
        <v>4730</v>
      </c>
      <c r="G14" s="15">
        <v>1375</v>
      </c>
      <c r="H14" s="15">
        <v>1265</v>
      </c>
      <c r="I14" s="15">
        <v>1870</v>
      </c>
      <c r="J14" s="15">
        <v>4510</v>
      </c>
      <c r="K14" s="15">
        <v>1925</v>
      </c>
      <c r="L14" s="15">
        <v>1320</v>
      </c>
      <c r="M14" s="15">
        <v>2200</v>
      </c>
      <c r="N14" s="15">
        <v>5445</v>
      </c>
      <c r="O14" s="15">
        <v>1265</v>
      </c>
      <c r="P14" s="15">
        <v>1436.8</v>
      </c>
      <c r="Q14" s="15">
        <v>983.2</v>
      </c>
      <c r="R14" s="15">
        <v>3685</v>
      </c>
      <c r="S14" s="15">
        <f t="shared" si="0"/>
        <v>18370</v>
      </c>
    </row>
    <row r="15" spans="1:19" s="4" customFormat="1" ht="36" customHeight="1">
      <c r="A15" s="8">
        <v>10</v>
      </c>
      <c r="B15" s="39" t="s">
        <v>15</v>
      </c>
      <c r="C15" s="15">
        <v>2840</v>
      </c>
      <c r="D15" s="15">
        <v>3560</v>
      </c>
      <c r="E15" s="15">
        <v>4775</v>
      </c>
      <c r="F15" s="15">
        <v>11175</v>
      </c>
      <c r="G15" s="15">
        <v>2630</v>
      </c>
      <c r="H15" s="15">
        <v>3400</v>
      </c>
      <c r="I15" s="15">
        <v>2940</v>
      </c>
      <c r="J15" s="15">
        <v>8970</v>
      </c>
      <c r="K15" s="15">
        <v>1700</v>
      </c>
      <c r="L15" s="15">
        <v>1140</v>
      </c>
      <c r="M15" s="15">
        <v>2940</v>
      </c>
      <c r="N15" s="15">
        <v>5780</v>
      </c>
      <c r="O15" s="15">
        <v>1960</v>
      </c>
      <c r="P15" s="15">
        <v>6066.62</v>
      </c>
      <c r="Q15" s="15">
        <v>2400</v>
      </c>
      <c r="R15" s="15">
        <v>10426.62</v>
      </c>
      <c r="S15" s="15">
        <f t="shared" si="0"/>
        <v>36351.62</v>
      </c>
    </row>
    <row r="16" spans="1:19" s="4" customFormat="1" ht="48" customHeight="1">
      <c r="A16" s="8">
        <v>11</v>
      </c>
      <c r="B16" s="39" t="s">
        <v>10</v>
      </c>
      <c r="C16" s="15">
        <v>6855</v>
      </c>
      <c r="D16" s="15">
        <v>7945</v>
      </c>
      <c r="E16" s="15">
        <v>20095</v>
      </c>
      <c r="F16" s="15">
        <v>34895</v>
      </c>
      <c r="G16" s="15">
        <v>7895</v>
      </c>
      <c r="H16" s="15">
        <v>10145</v>
      </c>
      <c r="I16" s="15">
        <v>15315</v>
      </c>
      <c r="J16" s="15">
        <v>33355</v>
      </c>
      <c r="K16" s="15">
        <v>13785</v>
      </c>
      <c r="L16" s="15">
        <v>15630</v>
      </c>
      <c r="M16" s="15">
        <v>17750</v>
      </c>
      <c r="N16" s="15">
        <v>47165</v>
      </c>
      <c r="O16" s="15">
        <v>14620</v>
      </c>
      <c r="P16" s="15">
        <v>14306.29</v>
      </c>
      <c r="Q16" s="15">
        <v>6728.71</v>
      </c>
      <c r="R16" s="15">
        <v>35655</v>
      </c>
      <c r="S16" s="15">
        <f t="shared" si="0"/>
        <v>151070</v>
      </c>
    </row>
    <row r="17" spans="1:19" s="4" customFormat="1" ht="51" customHeight="1">
      <c r="A17" s="8">
        <v>12</v>
      </c>
      <c r="B17" s="39" t="s">
        <v>14</v>
      </c>
      <c r="C17" s="15">
        <v>5220</v>
      </c>
      <c r="D17" s="15">
        <v>6235</v>
      </c>
      <c r="E17" s="15">
        <v>8090</v>
      </c>
      <c r="F17" s="15">
        <v>19545</v>
      </c>
      <c r="G17" s="15">
        <v>5510</v>
      </c>
      <c r="H17" s="15">
        <v>8635</v>
      </c>
      <c r="I17" s="15">
        <v>6265</v>
      </c>
      <c r="J17" s="15">
        <v>20410</v>
      </c>
      <c r="K17" s="15">
        <v>5870</v>
      </c>
      <c r="L17" s="15">
        <v>4845</v>
      </c>
      <c r="M17" s="15">
        <v>7000</v>
      </c>
      <c r="N17" s="15">
        <v>17715</v>
      </c>
      <c r="O17" s="15">
        <v>6685</v>
      </c>
      <c r="P17" s="15">
        <v>9900.8</v>
      </c>
      <c r="Q17" s="15">
        <v>7149.2</v>
      </c>
      <c r="R17" s="15">
        <v>23735</v>
      </c>
      <c r="S17" s="15">
        <f t="shared" si="0"/>
        <v>81405</v>
      </c>
    </row>
    <row r="18" spans="1:19" s="4" customFormat="1" ht="50.25" customHeight="1">
      <c r="A18" s="8">
        <v>13</v>
      </c>
      <c r="B18" s="39" t="s">
        <v>8</v>
      </c>
      <c r="C18" s="15">
        <v>1100</v>
      </c>
      <c r="D18" s="15">
        <v>770</v>
      </c>
      <c r="E18" s="15">
        <v>1215</v>
      </c>
      <c r="F18" s="15">
        <v>3085</v>
      </c>
      <c r="G18" s="15">
        <v>1105</v>
      </c>
      <c r="H18" s="15">
        <v>1155</v>
      </c>
      <c r="I18" s="15">
        <v>1430</v>
      </c>
      <c r="J18" s="15">
        <v>3690</v>
      </c>
      <c r="K18" s="15">
        <v>220</v>
      </c>
      <c r="L18" s="15">
        <v>440</v>
      </c>
      <c r="M18" s="15">
        <v>550</v>
      </c>
      <c r="N18" s="15">
        <v>1210</v>
      </c>
      <c r="O18" s="15">
        <v>1430</v>
      </c>
      <c r="P18" s="15">
        <v>1664.47</v>
      </c>
      <c r="Q18" s="15">
        <v>1115.53</v>
      </c>
      <c r="R18" s="15">
        <v>4210</v>
      </c>
      <c r="S18" s="15">
        <f t="shared" si="0"/>
        <v>12195</v>
      </c>
    </row>
    <row r="19" spans="1:19" s="4" customFormat="1" ht="36" customHeight="1">
      <c r="A19" s="8">
        <v>14</v>
      </c>
      <c r="B19" s="41" t="s">
        <v>11</v>
      </c>
      <c r="C19" s="15">
        <v>3070</v>
      </c>
      <c r="D19" s="15">
        <v>2780</v>
      </c>
      <c r="E19" s="15">
        <v>4720</v>
      </c>
      <c r="F19" s="15">
        <v>10570</v>
      </c>
      <c r="G19" s="15">
        <v>4630</v>
      </c>
      <c r="H19" s="15">
        <v>5570</v>
      </c>
      <c r="I19" s="15">
        <v>5110</v>
      </c>
      <c r="J19" s="15">
        <v>15310</v>
      </c>
      <c r="K19" s="15">
        <v>5030</v>
      </c>
      <c r="L19" s="15">
        <v>5260</v>
      </c>
      <c r="M19" s="15">
        <v>5300</v>
      </c>
      <c r="N19" s="15">
        <v>15590</v>
      </c>
      <c r="O19" s="15">
        <v>5270</v>
      </c>
      <c r="P19" s="15">
        <v>5623.79</v>
      </c>
      <c r="Q19" s="15">
        <v>4056.21</v>
      </c>
      <c r="R19" s="15">
        <v>14950</v>
      </c>
      <c r="S19" s="15">
        <f t="shared" si="0"/>
        <v>56420</v>
      </c>
    </row>
    <row r="20" spans="1:19" s="4" customFormat="1" ht="36" customHeight="1">
      <c r="A20" s="8">
        <v>15</v>
      </c>
      <c r="B20" s="40" t="s">
        <v>13</v>
      </c>
      <c r="C20" s="15">
        <v>240</v>
      </c>
      <c r="D20" s="15">
        <v>1080</v>
      </c>
      <c r="E20" s="15">
        <v>900</v>
      </c>
      <c r="F20" s="15">
        <v>2220</v>
      </c>
      <c r="G20" s="15">
        <v>480</v>
      </c>
      <c r="H20" s="15">
        <v>600</v>
      </c>
      <c r="I20" s="15">
        <v>360</v>
      </c>
      <c r="J20" s="15">
        <v>1440</v>
      </c>
      <c r="K20" s="15">
        <v>480</v>
      </c>
      <c r="L20" s="15">
        <v>300</v>
      </c>
      <c r="M20" s="15">
        <v>780</v>
      </c>
      <c r="N20" s="15">
        <v>1560</v>
      </c>
      <c r="O20" s="15">
        <v>1200</v>
      </c>
      <c r="P20" s="15">
        <v>1288.41</v>
      </c>
      <c r="Q20" s="15">
        <v>811.59</v>
      </c>
      <c r="R20" s="15">
        <v>3300</v>
      </c>
      <c r="S20" s="15">
        <f t="shared" si="0"/>
        <v>8520</v>
      </c>
    </row>
    <row r="21" spans="1:19" s="4" customFormat="1" ht="22.5" customHeight="1">
      <c r="A21" s="44" t="s">
        <v>2</v>
      </c>
      <c r="B21" s="44"/>
      <c r="C21" s="15">
        <f aca="true" t="shared" si="1" ref="C21:I21">SUM(C6:C20)</f>
        <v>37795</v>
      </c>
      <c r="D21" s="15">
        <f t="shared" si="1"/>
        <v>49865</v>
      </c>
      <c r="E21" s="15">
        <f t="shared" si="1"/>
        <v>67830</v>
      </c>
      <c r="F21" s="15">
        <f t="shared" si="1"/>
        <v>155490</v>
      </c>
      <c r="G21" s="15">
        <f t="shared" si="1"/>
        <v>45545</v>
      </c>
      <c r="H21" s="15">
        <f t="shared" si="1"/>
        <v>54690</v>
      </c>
      <c r="I21" s="15">
        <f t="shared" si="1"/>
        <v>60220</v>
      </c>
      <c r="J21" s="15">
        <f aca="true" t="shared" si="2" ref="J21:S21">SUM(J6:J20)</f>
        <v>160455</v>
      </c>
      <c r="K21" s="15">
        <f t="shared" si="2"/>
        <v>52530</v>
      </c>
      <c r="L21" s="15">
        <f t="shared" si="2"/>
        <v>53305</v>
      </c>
      <c r="M21" s="15">
        <f t="shared" si="2"/>
        <v>61290</v>
      </c>
      <c r="N21" s="15">
        <f t="shared" si="2"/>
        <v>167125</v>
      </c>
      <c r="O21" s="15">
        <f t="shared" si="2"/>
        <v>59555</v>
      </c>
      <c r="P21" s="15">
        <f t="shared" si="2"/>
        <v>73843.68000000001</v>
      </c>
      <c r="Q21" s="15">
        <f t="shared" si="2"/>
        <v>42137.939999999995</v>
      </c>
      <c r="R21" s="15">
        <f t="shared" si="2"/>
        <v>175536.62</v>
      </c>
      <c r="S21" s="15">
        <f t="shared" si="2"/>
        <v>658606.62</v>
      </c>
    </row>
    <row r="22" spans="1:9" s="4" customFormat="1" ht="16.5" customHeight="1">
      <c r="A22" s="12"/>
      <c r="B22" s="27"/>
      <c r="E22" s="7"/>
      <c r="H22" s="7"/>
      <c r="I22" s="7"/>
    </row>
    <row r="23" spans="1:9" s="4" customFormat="1" ht="16.5" customHeight="1">
      <c r="A23" s="12"/>
      <c r="B23" s="27"/>
      <c r="E23" s="7"/>
      <c r="H23" s="7"/>
      <c r="I23" s="7"/>
    </row>
    <row r="24" spans="1:9" s="4" customFormat="1" ht="16.5" customHeight="1">
      <c r="A24" s="12"/>
      <c r="E24" s="23"/>
      <c r="H24" s="23"/>
      <c r="I24" s="23"/>
    </row>
    <row r="25" spans="1:9" s="4" customFormat="1" ht="22.5" customHeight="1">
      <c r="A25" s="23"/>
      <c r="E25" s="35"/>
      <c r="H25" s="35"/>
      <c r="I25" s="35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8"/>
    </row>
    <row r="29" spans="1:9" s="23" customFormat="1" ht="15.75">
      <c r="A29" s="28"/>
      <c r="E29" s="35"/>
      <c r="H29" s="35"/>
      <c r="I29" s="35"/>
    </row>
    <row r="30" s="23" customFormat="1" ht="12.75">
      <c r="A30" s="29"/>
    </row>
    <row r="31" spans="1:9" s="23" customFormat="1" ht="15.75">
      <c r="A31" s="28"/>
      <c r="E31" s="35"/>
      <c r="H31" s="35"/>
      <c r="I31" s="35"/>
    </row>
    <row r="32" spans="1:9" s="4" customFormat="1" ht="17.25" customHeight="1">
      <c r="A32" s="16"/>
      <c r="B32" s="18"/>
      <c r="E32" s="35"/>
      <c r="H32" s="35"/>
      <c r="I32" s="35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6"/>
      <c r="H49" s="36"/>
      <c r="I49" s="36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4"/>
    </row>
    <row r="57" spans="1:9" ht="16.5" customHeight="1">
      <c r="A57" s="25"/>
      <c r="E57" s="37"/>
      <c r="H57" s="37"/>
      <c r="I57" s="37"/>
    </row>
    <row r="58" spans="1:2" ht="12.75">
      <c r="A58" s="26"/>
      <c r="B58" s="19"/>
    </row>
    <row r="59" spans="1:9" ht="15.75">
      <c r="A59" s="25"/>
      <c r="B59" s="19"/>
      <c r="E59" s="38"/>
      <c r="H59" s="38"/>
      <c r="I59" s="38"/>
    </row>
    <row r="60" spans="1:2" ht="12.75">
      <c r="A60" s="25"/>
      <c r="B60" s="20"/>
    </row>
    <row r="61" ht="12.75">
      <c r="A61" s="25"/>
    </row>
    <row r="62" ht="12.75">
      <c r="B62" s="21"/>
    </row>
    <row r="68" ht="12.75">
      <c r="B68" s="6"/>
    </row>
  </sheetData>
  <sheetProtection/>
  <mergeCells count="1">
    <mergeCell ref="A21:B21"/>
  </mergeCells>
  <printOptions/>
  <pageMargins left="0.3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2022-12-20T07:47:25Z</cp:lastPrinted>
  <dcterms:created xsi:type="dcterms:W3CDTF">2006-03-08T06:30:45Z</dcterms:created>
  <dcterms:modified xsi:type="dcterms:W3CDTF">2022-12-20T07:59:20Z</dcterms:modified>
  <cp:category/>
  <cp:version/>
  <cp:contentType/>
  <cp:contentStatus/>
</cp:coreProperties>
</file>